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тория\Desktop\меню для школы на сайт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H195" i="1" s="1"/>
  <c r="G194" i="1"/>
  <c r="G195" i="1" s="1"/>
  <c r="F194" i="1"/>
  <c r="F195" i="1" s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L176" i="1" s="1"/>
  <c r="J175" i="1"/>
  <c r="J176" i="1" s="1"/>
  <c r="I175" i="1"/>
  <c r="H175" i="1"/>
  <c r="G175" i="1"/>
  <c r="F175" i="1"/>
  <c r="F176" i="1" s="1"/>
  <c r="B166" i="1"/>
  <c r="A166" i="1"/>
  <c r="L165" i="1"/>
  <c r="J165" i="1"/>
  <c r="I165" i="1"/>
  <c r="H165" i="1"/>
  <c r="G165" i="1"/>
  <c r="F165" i="1"/>
  <c r="B157" i="1"/>
  <c r="A157" i="1"/>
  <c r="L156" i="1"/>
  <c r="J156" i="1"/>
  <c r="J157" i="1" s="1"/>
  <c r="I156" i="1"/>
  <c r="I157" i="1" s="1"/>
  <c r="H156" i="1"/>
  <c r="H157" i="1" s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H138" i="1" s="1"/>
  <c r="G137" i="1"/>
  <c r="G138" i="1" s="1"/>
  <c r="F137" i="1"/>
  <c r="F138" i="1" s="1"/>
  <c r="B128" i="1"/>
  <c r="A128" i="1"/>
  <c r="L127" i="1"/>
  <c r="J127" i="1"/>
  <c r="I127" i="1"/>
  <c r="H127" i="1"/>
  <c r="G127" i="1"/>
  <c r="F127" i="1"/>
  <c r="B119" i="1"/>
  <c r="A119" i="1"/>
  <c r="L118" i="1"/>
  <c r="L119" i="1" s="1"/>
  <c r="J118" i="1"/>
  <c r="J119" i="1" s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J100" i="1" s="1"/>
  <c r="I99" i="1"/>
  <c r="I100" i="1" s="1"/>
  <c r="H99" i="1"/>
  <c r="H100" i="1" s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L81" i="1" s="1"/>
  <c r="J80" i="1"/>
  <c r="I80" i="1"/>
  <c r="H80" i="1"/>
  <c r="H81" i="1" s="1"/>
  <c r="G80" i="1"/>
  <c r="G81" i="1" s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J62" i="1" s="1"/>
  <c r="I61" i="1"/>
  <c r="I62" i="1" s="1"/>
  <c r="H61" i="1"/>
  <c r="G61" i="1"/>
  <c r="F61" i="1"/>
  <c r="F62" i="1" s="1"/>
  <c r="B52" i="1"/>
  <c r="A52" i="1"/>
  <c r="L51" i="1"/>
  <c r="J51" i="1"/>
  <c r="I51" i="1"/>
  <c r="H51" i="1"/>
  <c r="G51" i="1"/>
  <c r="F51" i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B33" i="1"/>
  <c r="A33" i="1"/>
  <c r="L32" i="1"/>
  <c r="J32" i="1"/>
  <c r="I32" i="1"/>
  <c r="H32" i="1"/>
  <c r="G32" i="1"/>
  <c r="F32" i="1"/>
  <c r="B24" i="1"/>
  <c r="A24" i="1"/>
  <c r="L23" i="1"/>
  <c r="L24" i="1" s="1"/>
  <c r="J23" i="1"/>
  <c r="I23" i="1"/>
  <c r="H23" i="1"/>
  <c r="H24" i="1" s="1"/>
  <c r="G23" i="1"/>
  <c r="G24" i="1" s="1"/>
  <c r="F23" i="1"/>
  <c r="F24" i="1" s="1"/>
  <c r="B14" i="1"/>
  <c r="A14" i="1"/>
  <c r="L13" i="1"/>
  <c r="J13" i="1"/>
  <c r="I13" i="1"/>
  <c r="H13" i="1"/>
  <c r="G13" i="1"/>
  <c r="F13" i="1"/>
  <c r="L138" i="1" l="1"/>
  <c r="L195" i="1"/>
  <c r="J195" i="1"/>
  <c r="I176" i="1"/>
  <c r="H176" i="1"/>
  <c r="G176" i="1"/>
  <c r="G157" i="1"/>
  <c r="L157" i="1"/>
  <c r="F157" i="1"/>
  <c r="J138" i="1"/>
  <c r="I138" i="1"/>
  <c r="G119" i="1"/>
  <c r="I119" i="1"/>
  <c r="H119" i="1"/>
  <c r="L100" i="1"/>
  <c r="G100" i="1"/>
  <c r="F100" i="1"/>
  <c r="J81" i="1"/>
  <c r="I81" i="1"/>
  <c r="H62" i="1"/>
  <c r="H196" i="1" s="1"/>
  <c r="G62" i="1"/>
  <c r="L43" i="1"/>
  <c r="F43" i="1"/>
  <c r="J24" i="1"/>
  <c r="I24" i="1"/>
  <c r="G196" i="1" l="1"/>
  <c r="L196" i="1"/>
  <c r="J196" i="1"/>
  <c r="I196" i="1"/>
  <c r="F196" i="1"/>
</calcChain>
</file>

<file path=xl/sharedStrings.xml><?xml version="1.0" encoding="utf-8"?>
<sst xmlns="http://schemas.openxmlformats.org/spreadsheetml/2006/main" count="249" uniqueCount="86">
  <si>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</si>
  <si>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</si>
  <si>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</si>
  <si>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</si>
  <si>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</si>
  <si>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</si>
  <si>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</si>
  <si>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</si>
  <si>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</si>
  <si>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</si>
  <si>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</si>
  <si>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</si>
  <si>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</si>
  <si>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</si>
  <si>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</si>
  <si>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</si>
  <si>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</si>
  <si>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</si>
  <si>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</si>
  <si>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</si>
  <si>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</si>
  <si>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</si>
  <si>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</si>
  <si>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</si>
  <si>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</si>
  <si>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</si>
  <si>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</si>
  <si>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</si>
  <si>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</si>
  <si>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</si>
  <si>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</si>
  <si>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</si>
  <si>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</si>
  <si>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</si>
  <si>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</si>
  <si>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</si>
  <si>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</si>
  <si>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</si>
  <si>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Логиновская СОШ № 21</t>
  </si>
  <si>
    <t>директор</t>
  </si>
  <si>
    <t>Клепикова Юлия Николаевна</t>
  </si>
  <si>
    <t xml:space="preserve">салат со свежим огурцом ( соленый огурец) </t>
  </si>
  <si>
    <t>суп гороховый с гренками тушенкой</t>
  </si>
  <si>
    <t>котлета рубленная из говядины</t>
  </si>
  <si>
    <t>макароны с маслом отварные</t>
  </si>
  <si>
    <t>компот из кураги</t>
  </si>
  <si>
    <t>салат из помидор</t>
  </si>
  <si>
    <t>рассольник Ленинградский с курой, сметаной</t>
  </si>
  <si>
    <t>кура тушеная в сметанном соусе</t>
  </si>
  <si>
    <t>пюре картофельное</t>
  </si>
  <si>
    <t>напиток кофейный</t>
  </si>
  <si>
    <t>помидор соленый</t>
  </si>
  <si>
    <t>ТТК</t>
  </si>
  <si>
    <t>щи из свежей капусты с курой, сметаной</t>
  </si>
  <si>
    <t>котлета из говядины рубленная</t>
  </si>
  <si>
    <t>каша ячневая</t>
  </si>
  <si>
    <t>чай с сахаром, лимоном</t>
  </si>
  <si>
    <t>огурец свежий ( соленый)</t>
  </si>
  <si>
    <t>суп картофельный с лапшой , курой</t>
  </si>
  <si>
    <t>плов с курой</t>
  </si>
  <si>
    <t>кисель золотой шар</t>
  </si>
  <si>
    <t>подгарнировка</t>
  </si>
  <si>
    <t>борщ со сметаной</t>
  </si>
  <si>
    <t>макароны с маслом</t>
  </si>
  <si>
    <t>компот из ягод</t>
  </si>
  <si>
    <t>суп-пюре сырный с гренками</t>
  </si>
  <si>
    <t>котлета куринная</t>
  </si>
  <si>
    <t xml:space="preserve">зеленый горошек </t>
  </si>
  <si>
    <t>тефтели (ёжики)</t>
  </si>
  <si>
    <t>напиток золотой шар</t>
  </si>
  <si>
    <t>овощи припущенные</t>
  </si>
  <si>
    <t>суп с макаронами, курой</t>
  </si>
  <si>
    <t>тефтели рыбные</t>
  </si>
  <si>
    <t>рис отварной со сливочным маслом</t>
  </si>
  <si>
    <t>салат из свеклы</t>
  </si>
  <si>
    <t>уха</t>
  </si>
  <si>
    <t>Жаркое по-домашнему</t>
  </si>
  <si>
    <t>ГТК</t>
  </si>
  <si>
    <t>суп крестьянский с тушенкой</t>
  </si>
  <si>
    <t>помидор свежий (соленый)</t>
  </si>
  <si>
    <t>тефтели мясные</t>
  </si>
  <si>
    <t>горошница</t>
  </si>
  <si>
    <t>чай с медом</t>
  </si>
  <si>
    <t>суп картофельный с фрикадельками</t>
  </si>
  <si>
    <t>запеканка печеночная со сметаной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</si>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</sst>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50" t="s">
        <v>85</v>
      </c>
      <c r="G3" s="2" t="s">
        <v>18</v>
      </c>
      <c r="H3" s="47">
        <v>30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8"/>
      <c r="F6" s="39"/>
      <c r="G6" s="39"/>
      <c r="H6" s="39"/>
      <c r="I6" s="39"/>
      <c r="J6" s="39"/>
      <c r="K6" s="40"/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21</v>
      </c>
      <c r="E8" s="41"/>
      <c r="F8" s="42"/>
      <c r="G8" s="42"/>
      <c r="H8" s="42"/>
      <c r="I8" s="42"/>
      <c r="J8" s="42"/>
      <c r="K8" s="43"/>
      <c r="L8" s="42"/>
    </row>
    <row r="9" spans="1:12" ht="15" x14ac:dyDescent="0.25">
      <c r="A9" s="23"/>
      <c r="B9" s="15"/>
      <c r="C9" s="11"/>
      <c r="D9" s="7" t="s">
        <v>22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 t="s">
        <v>41</v>
      </c>
      <c r="F14" s="42">
        <v>60</v>
      </c>
      <c r="G14" s="42">
        <v>1.2</v>
      </c>
      <c r="H14" s="42">
        <v>9.6</v>
      </c>
      <c r="I14" s="42">
        <v>3.6</v>
      </c>
      <c r="J14" s="42">
        <v>94.8</v>
      </c>
      <c r="K14" s="43">
        <v>16</v>
      </c>
      <c r="L14" s="42">
        <v>6.77</v>
      </c>
    </row>
    <row r="15" spans="1:12" ht="15" x14ac:dyDescent="0.25">
      <c r="A15" s="23"/>
      <c r="B15" s="15"/>
      <c r="C15" s="11"/>
      <c r="D15" s="7" t="s">
        <v>26</v>
      </c>
      <c r="E15" s="41" t="s">
        <v>42</v>
      </c>
      <c r="F15" s="42">
        <v>200</v>
      </c>
      <c r="G15" s="42">
        <v>6.82</v>
      </c>
      <c r="H15" s="42">
        <v>6.82</v>
      </c>
      <c r="I15" s="42">
        <v>19.100000000000001</v>
      </c>
      <c r="J15" s="42">
        <v>169.68</v>
      </c>
      <c r="K15" s="43">
        <v>139</v>
      </c>
      <c r="L15" s="42">
        <v>25.33</v>
      </c>
    </row>
    <row r="16" spans="1:12" ht="15" x14ac:dyDescent="0.25">
      <c r="A16" s="23"/>
      <c r="B16" s="15"/>
      <c r="C16" s="11"/>
      <c r="D16" s="7" t="s">
        <v>27</v>
      </c>
      <c r="E16" s="41" t="s">
        <v>43</v>
      </c>
      <c r="F16" s="42">
        <v>90</v>
      </c>
      <c r="G16" s="42">
        <v>14.4</v>
      </c>
      <c r="H16" s="42">
        <v>13.5</v>
      </c>
      <c r="I16" s="42">
        <v>14.4</v>
      </c>
      <c r="J16" s="42">
        <v>362.7</v>
      </c>
      <c r="K16" s="43">
        <v>451</v>
      </c>
      <c r="L16" s="42">
        <v>17.03</v>
      </c>
    </row>
    <row r="17" spans="1:12" ht="15" x14ac:dyDescent="0.25">
      <c r="A17" s="23"/>
      <c r="B17" s="15"/>
      <c r="C17" s="11"/>
      <c r="D17" s="7" t="s">
        <v>28</v>
      </c>
      <c r="E17" s="41" t="s">
        <v>44</v>
      </c>
      <c r="F17" s="42">
        <v>150</v>
      </c>
      <c r="G17" s="42">
        <v>3.55</v>
      </c>
      <c r="H17" s="42">
        <v>6.47</v>
      </c>
      <c r="I17" s="42">
        <v>23.75</v>
      </c>
      <c r="J17" s="42">
        <v>269.8</v>
      </c>
      <c r="K17" s="43">
        <v>516</v>
      </c>
      <c r="L17" s="42">
        <v>8.11</v>
      </c>
    </row>
    <row r="18" spans="1:12" ht="15" x14ac:dyDescent="0.25">
      <c r="A18" s="23"/>
      <c r="B18" s="15"/>
      <c r="C18" s="11"/>
      <c r="D18" s="7" t="s">
        <v>29</v>
      </c>
      <c r="E18" s="41" t="s">
        <v>45</v>
      </c>
      <c r="F18" s="42">
        <v>200</v>
      </c>
      <c r="G18" s="42">
        <v>0.36</v>
      </c>
      <c r="H18" s="42"/>
      <c r="I18" s="42">
        <v>24.34</v>
      </c>
      <c r="J18" s="42">
        <v>101.2</v>
      </c>
      <c r="K18" s="43">
        <v>704</v>
      </c>
      <c r="L18" s="42">
        <v>9.93</v>
      </c>
    </row>
    <row r="19" spans="1:12" ht="15" x14ac:dyDescent="0.25">
      <c r="A19" s="23"/>
      <c r="B19" s="15"/>
      <c r="C19" s="11"/>
      <c r="D19" s="7" t="s">
        <v>30</v>
      </c>
      <c r="E19" s="41" t="s">
        <v>22</v>
      </c>
      <c r="F19" s="42">
        <v>60</v>
      </c>
      <c r="G19" s="42">
        <v>2.9</v>
      </c>
      <c r="H19" s="42">
        <v>0.5</v>
      </c>
      <c r="I19" s="42">
        <v>24.14</v>
      </c>
      <c r="J19" s="42">
        <v>115.6</v>
      </c>
      <c r="K19" s="43"/>
      <c r="L19" s="42">
        <v>3.94</v>
      </c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29.23</v>
      </c>
      <c r="H23" s="19">
        <f t="shared" si="2"/>
        <v>36.89</v>
      </c>
      <c r="I23" s="19">
        <f t="shared" si="2"/>
        <v>109.33</v>
      </c>
      <c r="J23" s="19">
        <f t="shared" si="2"/>
        <v>1113.78</v>
      </c>
      <c r="K23" s="25"/>
      <c r="L23" s="19">
        <f t="shared" ref="L23" si="3">SUM(L14:L22)</f>
        <v>71.109999999999985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760</v>
      </c>
      <c r="G24" s="32">
        <f t="shared" ref="G24:J24" si="4">G13+G23</f>
        <v>29.23</v>
      </c>
      <c r="H24" s="32">
        <f t="shared" si="4"/>
        <v>36.89</v>
      </c>
      <c r="I24" s="32">
        <f t="shared" si="4"/>
        <v>109.33</v>
      </c>
      <c r="J24" s="32">
        <f t="shared" si="4"/>
        <v>1113.78</v>
      </c>
      <c r="K24" s="32"/>
      <c r="L24" s="32">
        <f t="shared" ref="L24" si="5">L13+L23</f>
        <v>71.109999999999985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 t="s">
        <v>46</v>
      </c>
      <c r="F33" s="42">
        <v>60</v>
      </c>
      <c r="G33" s="42">
        <v>1.8</v>
      </c>
      <c r="H33" s="42">
        <v>9</v>
      </c>
      <c r="I33" s="42">
        <v>10.199999999999999</v>
      </c>
      <c r="J33" s="42">
        <v>127.2</v>
      </c>
      <c r="K33" s="43">
        <v>19</v>
      </c>
      <c r="L33" s="42">
        <v>8.42</v>
      </c>
    </row>
    <row r="34" spans="1:12" ht="15" x14ac:dyDescent="0.25">
      <c r="A34" s="14"/>
      <c r="B34" s="15"/>
      <c r="C34" s="11"/>
      <c r="D34" s="7" t="s">
        <v>26</v>
      </c>
      <c r="E34" s="41" t="s">
        <v>47</v>
      </c>
      <c r="F34" s="42">
        <v>200</v>
      </c>
      <c r="G34" s="42">
        <v>7.23</v>
      </c>
      <c r="H34" s="42">
        <v>6.9</v>
      </c>
      <c r="I34" s="42">
        <v>28.5</v>
      </c>
      <c r="J34" s="42">
        <v>263</v>
      </c>
      <c r="K34" s="43">
        <v>132</v>
      </c>
      <c r="L34" s="42">
        <v>18.64</v>
      </c>
    </row>
    <row r="35" spans="1:12" ht="15" x14ac:dyDescent="0.25">
      <c r="A35" s="14"/>
      <c r="B35" s="15"/>
      <c r="C35" s="11"/>
      <c r="D35" s="7" t="s">
        <v>27</v>
      </c>
      <c r="E35" s="41" t="s">
        <v>48</v>
      </c>
      <c r="F35" s="42">
        <v>90</v>
      </c>
      <c r="G35" s="42">
        <v>5.4</v>
      </c>
      <c r="H35" s="42">
        <v>6.3</v>
      </c>
      <c r="I35" s="42">
        <v>9</v>
      </c>
      <c r="J35" s="42">
        <v>104.4</v>
      </c>
      <c r="K35" s="43">
        <v>493</v>
      </c>
      <c r="L35" s="42">
        <v>24.57</v>
      </c>
    </row>
    <row r="36" spans="1:12" ht="15" x14ac:dyDescent="0.25">
      <c r="A36" s="14"/>
      <c r="B36" s="15"/>
      <c r="C36" s="11"/>
      <c r="D36" s="7" t="s">
        <v>28</v>
      </c>
      <c r="E36" s="41" t="s">
        <v>49</v>
      </c>
      <c r="F36" s="42">
        <v>150</v>
      </c>
      <c r="G36" s="42">
        <v>3.65</v>
      </c>
      <c r="H36" s="42">
        <v>5.25</v>
      </c>
      <c r="I36" s="42">
        <v>23.5</v>
      </c>
      <c r="J36" s="42">
        <v>151.56</v>
      </c>
      <c r="K36" s="43">
        <v>520</v>
      </c>
      <c r="L36" s="42">
        <v>11.8</v>
      </c>
    </row>
    <row r="37" spans="1:12" ht="15" x14ac:dyDescent="0.25">
      <c r="A37" s="14"/>
      <c r="B37" s="15"/>
      <c r="C37" s="11"/>
      <c r="D37" s="7" t="s">
        <v>29</v>
      </c>
      <c r="E37" s="41" t="s">
        <v>50</v>
      </c>
      <c r="F37" s="42">
        <v>200</v>
      </c>
      <c r="G37" s="42">
        <v>4.2</v>
      </c>
      <c r="H37" s="42">
        <v>4.8</v>
      </c>
      <c r="I37" s="42">
        <v>21.45</v>
      </c>
      <c r="J37" s="42">
        <v>157.4</v>
      </c>
      <c r="K37" s="43">
        <v>692</v>
      </c>
      <c r="L37" s="42">
        <v>9.76</v>
      </c>
    </row>
    <row r="38" spans="1:12" ht="15" x14ac:dyDescent="0.25">
      <c r="A38" s="14"/>
      <c r="B38" s="15"/>
      <c r="C38" s="11"/>
      <c r="D38" s="7" t="s">
        <v>30</v>
      </c>
      <c r="E38" s="41" t="s">
        <v>22</v>
      </c>
      <c r="F38" s="42">
        <v>60</v>
      </c>
      <c r="G38" s="42">
        <v>2.9</v>
      </c>
      <c r="H38" s="42">
        <v>0.5</v>
      </c>
      <c r="I38" s="42">
        <v>24.14</v>
      </c>
      <c r="J38" s="42">
        <v>115.6</v>
      </c>
      <c r="K38" s="43"/>
      <c r="L38" s="42">
        <v>4</v>
      </c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25.18</v>
      </c>
      <c r="H42" s="19">
        <f t="shared" ref="H42" si="11">SUM(H33:H41)</f>
        <v>32.75</v>
      </c>
      <c r="I42" s="19">
        <f t="shared" ref="I42" si="12">SUM(I33:I41)</f>
        <v>116.79</v>
      </c>
      <c r="J42" s="19">
        <f t="shared" ref="J42:L42" si="13">SUM(J33:J41)</f>
        <v>919.16000000000008</v>
      </c>
      <c r="K42" s="25"/>
      <c r="L42" s="19">
        <f t="shared" si="13"/>
        <v>77.190000000000012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760</v>
      </c>
      <c r="G43" s="32">
        <f t="shared" ref="G43" si="14">G32+G42</f>
        <v>25.18</v>
      </c>
      <c r="H43" s="32">
        <f t="shared" ref="H43" si="15">H32+H42</f>
        <v>32.75</v>
      </c>
      <c r="I43" s="32">
        <f t="shared" ref="I43" si="16">I32+I42</f>
        <v>116.79</v>
      </c>
      <c r="J43" s="32">
        <f t="shared" ref="J43:L43" si="17">J32+J42</f>
        <v>919.16000000000008</v>
      </c>
      <c r="K43" s="32"/>
      <c r="L43" s="32">
        <f t="shared" si="17"/>
        <v>77.190000000000012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 t="s">
        <v>51</v>
      </c>
      <c r="F52" s="42">
        <v>30</v>
      </c>
      <c r="G52" s="42">
        <v>0.6</v>
      </c>
      <c r="H52" s="42"/>
      <c r="I52" s="42">
        <v>0.6</v>
      </c>
      <c r="J52" s="42">
        <v>64.2</v>
      </c>
      <c r="K52" s="43" t="s">
        <v>52</v>
      </c>
      <c r="L52" s="42">
        <v>3.72</v>
      </c>
    </row>
    <row r="53" spans="1:12" ht="15" x14ac:dyDescent="0.25">
      <c r="A53" s="23"/>
      <c r="B53" s="15"/>
      <c r="C53" s="11"/>
      <c r="D53" s="7" t="s">
        <v>26</v>
      </c>
      <c r="E53" s="41" t="s">
        <v>53</v>
      </c>
      <c r="F53" s="42">
        <v>200</v>
      </c>
      <c r="G53" s="42">
        <v>10.8</v>
      </c>
      <c r="H53" s="42">
        <v>2.4700000000000002</v>
      </c>
      <c r="I53" s="42">
        <v>17.100000000000001</v>
      </c>
      <c r="J53" s="42">
        <v>217.44</v>
      </c>
      <c r="K53" s="43">
        <v>124</v>
      </c>
      <c r="L53" s="42">
        <v>18.38</v>
      </c>
    </row>
    <row r="54" spans="1:12" ht="15" x14ac:dyDescent="0.25">
      <c r="A54" s="23"/>
      <c r="B54" s="15"/>
      <c r="C54" s="11"/>
      <c r="D54" s="7" t="s">
        <v>27</v>
      </c>
      <c r="E54" s="41" t="s">
        <v>54</v>
      </c>
      <c r="F54" s="42">
        <v>90</v>
      </c>
      <c r="G54" s="42">
        <v>14.4</v>
      </c>
      <c r="H54" s="42">
        <v>13.5</v>
      </c>
      <c r="I54" s="42">
        <v>14.4</v>
      </c>
      <c r="J54" s="42">
        <v>362.7</v>
      </c>
      <c r="K54" s="43">
        <v>451</v>
      </c>
      <c r="L54" s="42">
        <v>30.65</v>
      </c>
    </row>
    <row r="55" spans="1:12" ht="15" x14ac:dyDescent="0.25">
      <c r="A55" s="23"/>
      <c r="B55" s="15"/>
      <c r="C55" s="11"/>
      <c r="D55" s="7" t="s">
        <v>28</v>
      </c>
      <c r="E55" s="41" t="s">
        <v>55</v>
      </c>
      <c r="F55" s="42">
        <v>150</v>
      </c>
      <c r="G55" s="42">
        <v>3.04</v>
      </c>
      <c r="H55" s="42">
        <v>4.37</v>
      </c>
      <c r="I55" s="42">
        <v>19.579999999999998</v>
      </c>
      <c r="J55" s="42">
        <v>126.3</v>
      </c>
      <c r="K55" s="43">
        <v>312</v>
      </c>
      <c r="L55" s="42">
        <v>7.5</v>
      </c>
    </row>
    <row r="56" spans="1:12" ht="15" x14ac:dyDescent="0.25">
      <c r="A56" s="23"/>
      <c r="B56" s="15"/>
      <c r="C56" s="11"/>
      <c r="D56" s="7" t="s">
        <v>29</v>
      </c>
      <c r="E56" s="41" t="s">
        <v>56</v>
      </c>
      <c r="F56" s="42">
        <v>200</v>
      </c>
      <c r="G56" s="42">
        <v>0.2</v>
      </c>
      <c r="H56" s="42"/>
      <c r="I56" s="42">
        <v>15.1</v>
      </c>
      <c r="J56" s="42">
        <v>88.1</v>
      </c>
      <c r="K56" s="43">
        <v>685</v>
      </c>
      <c r="L56" s="42">
        <v>5.33</v>
      </c>
    </row>
    <row r="57" spans="1:12" ht="15" x14ac:dyDescent="0.25">
      <c r="A57" s="23"/>
      <c r="B57" s="15"/>
      <c r="C57" s="11"/>
      <c r="D57" s="7" t="s">
        <v>30</v>
      </c>
      <c r="E57" s="41" t="s">
        <v>22</v>
      </c>
      <c r="F57" s="42">
        <v>60</v>
      </c>
      <c r="G57" s="42">
        <v>2.9</v>
      </c>
      <c r="H57" s="42">
        <v>0.5</v>
      </c>
      <c r="I57" s="42">
        <v>24.14</v>
      </c>
      <c r="J57" s="42">
        <v>115.6</v>
      </c>
      <c r="K57" s="43"/>
      <c r="L57" s="42">
        <v>4</v>
      </c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730</v>
      </c>
      <c r="G61" s="19">
        <f t="shared" ref="G61" si="22">SUM(G52:G60)</f>
        <v>31.939999999999998</v>
      </c>
      <c r="H61" s="19">
        <f t="shared" ref="H61" si="23">SUM(H52:H60)</f>
        <v>20.84</v>
      </c>
      <c r="I61" s="19">
        <f t="shared" ref="I61" si="24">SUM(I52:I60)</f>
        <v>90.92</v>
      </c>
      <c r="J61" s="19">
        <f t="shared" ref="J61:L61" si="25">SUM(J52:J60)</f>
        <v>974.33999999999992</v>
      </c>
      <c r="K61" s="25"/>
      <c r="L61" s="19">
        <f t="shared" si="25"/>
        <v>69.58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730</v>
      </c>
      <c r="G62" s="32">
        <f t="shared" ref="G62" si="26">G51+G61</f>
        <v>31.939999999999998</v>
      </c>
      <c r="H62" s="32">
        <f t="shared" ref="H62" si="27">H51+H61</f>
        <v>20.84</v>
      </c>
      <c r="I62" s="32">
        <f t="shared" ref="I62" si="28">I51+I61</f>
        <v>90.92</v>
      </c>
      <c r="J62" s="32">
        <f t="shared" ref="J62:L62" si="29">J51+J61</f>
        <v>974.33999999999992</v>
      </c>
      <c r="K62" s="32"/>
      <c r="L62" s="32">
        <f t="shared" si="29"/>
        <v>69.58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 t="s">
        <v>57</v>
      </c>
      <c r="F71" s="42">
        <v>60</v>
      </c>
      <c r="G71" s="42">
        <v>6</v>
      </c>
      <c r="H71" s="42"/>
      <c r="I71" s="42">
        <v>0.6</v>
      </c>
      <c r="J71" s="42">
        <v>64</v>
      </c>
      <c r="K71" s="43"/>
      <c r="L71" s="42">
        <v>6.67</v>
      </c>
    </row>
    <row r="72" spans="1:12" ht="15" x14ac:dyDescent="0.25">
      <c r="A72" s="23"/>
      <c r="B72" s="15"/>
      <c r="C72" s="11"/>
      <c r="D72" s="7" t="s">
        <v>26</v>
      </c>
      <c r="E72" s="41" t="s">
        <v>58</v>
      </c>
      <c r="F72" s="42">
        <v>200</v>
      </c>
      <c r="G72" s="42">
        <v>4.93</v>
      </c>
      <c r="H72" s="42">
        <v>2.82</v>
      </c>
      <c r="I72" s="42">
        <v>13.57</v>
      </c>
      <c r="J72" s="42">
        <v>201.12</v>
      </c>
      <c r="K72" s="43">
        <v>140</v>
      </c>
      <c r="L72" s="42">
        <v>17.329999999999998</v>
      </c>
    </row>
    <row r="73" spans="1:12" ht="15" x14ac:dyDescent="0.25">
      <c r="A73" s="23"/>
      <c r="B73" s="15"/>
      <c r="C73" s="11"/>
      <c r="D73" s="7" t="s">
        <v>27</v>
      </c>
      <c r="E73" s="41" t="s">
        <v>59</v>
      </c>
      <c r="F73" s="42">
        <v>240</v>
      </c>
      <c r="G73" s="42">
        <v>24</v>
      </c>
      <c r="H73" s="42">
        <v>16.8</v>
      </c>
      <c r="I73" s="42">
        <v>33.6</v>
      </c>
      <c r="J73" s="42">
        <v>672</v>
      </c>
      <c r="K73" s="43">
        <v>443</v>
      </c>
      <c r="L73" s="42">
        <v>33.659999999999997</v>
      </c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 t="s">
        <v>60</v>
      </c>
      <c r="F75" s="42">
        <v>200</v>
      </c>
      <c r="G75" s="42">
        <v>64</v>
      </c>
      <c r="H75" s="42"/>
      <c r="I75" s="42"/>
      <c r="J75" s="42">
        <v>75</v>
      </c>
      <c r="K75" s="43" t="s">
        <v>52</v>
      </c>
      <c r="L75" s="42">
        <v>8.75</v>
      </c>
    </row>
    <row r="76" spans="1:12" ht="15" x14ac:dyDescent="0.25">
      <c r="A76" s="23"/>
      <c r="B76" s="15"/>
      <c r="C76" s="11"/>
      <c r="D76" s="7" t="s">
        <v>30</v>
      </c>
      <c r="E76" s="41" t="s">
        <v>22</v>
      </c>
      <c r="F76" s="42">
        <v>60</v>
      </c>
      <c r="G76" s="42">
        <v>2.9</v>
      </c>
      <c r="H76" s="42">
        <v>0.5</v>
      </c>
      <c r="I76" s="42">
        <v>24.14</v>
      </c>
      <c r="J76" s="42">
        <v>115.6</v>
      </c>
      <c r="K76" s="43"/>
      <c r="L76" s="42">
        <v>5.01</v>
      </c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101.83000000000001</v>
      </c>
      <c r="H80" s="19">
        <f t="shared" ref="H80" si="35">SUM(H71:H79)</f>
        <v>20.12</v>
      </c>
      <c r="I80" s="19">
        <f t="shared" ref="I80" si="36">SUM(I71:I79)</f>
        <v>71.91</v>
      </c>
      <c r="J80" s="19">
        <f t="shared" ref="J80:L80" si="37">SUM(J71:J79)</f>
        <v>1127.72</v>
      </c>
      <c r="K80" s="25"/>
      <c r="L80" s="19">
        <f t="shared" si="37"/>
        <v>71.42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8">G70+G80</f>
        <v>101.83000000000001</v>
      </c>
      <c r="H81" s="32">
        <f t="shared" ref="H81" si="39">H70+H80</f>
        <v>20.12</v>
      </c>
      <c r="I81" s="32">
        <f t="shared" ref="I81" si="40">I70+I80</f>
        <v>71.91</v>
      </c>
      <c r="J81" s="32">
        <f t="shared" ref="J81:L81" si="41">J70+J80</f>
        <v>1127.72</v>
      </c>
      <c r="K81" s="32"/>
      <c r="L81" s="32">
        <f t="shared" si="41"/>
        <v>71.42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 t="s">
        <v>61</v>
      </c>
      <c r="F90" s="42">
        <v>60</v>
      </c>
      <c r="G90" s="42">
        <v>1.59</v>
      </c>
      <c r="H90" s="42">
        <v>15.24</v>
      </c>
      <c r="I90" s="42">
        <v>7.68</v>
      </c>
      <c r="J90" s="42">
        <v>174.15</v>
      </c>
      <c r="K90" s="43"/>
      <c r="L90" s="42">
        <v>7.44</v>
      </c>
    </row>
    <row r="91" spans="1:12" ht="15" x14ac:dyDescent="0.25">
      <c r="A91" s="23"/>
      <c r="B91" s="15"/>
      <c r="C91" s="11"/>
      <c r="D91" s="7" t="s">
        <v>26</v>
      </c>
      <c r="E91" s="41" t="s">
        <v>62</v>
      </c>
      <c r="F91" s="42">
        <v>200</v>
      </c>
      <c r="G91" s="42">
        <v>36</v>
      </c>
      <c r="H91" s="42">
        <v>5</v>
      </c>
      <c r="I91" s="42">
        <v>14.5</v>
      </c>
      <c r="J91" s="42">
        <v>116</v>
      </c>
      <c r="K91" s="43">
        <v>110</v>
      </c>
      <c r="L91" s="42">
        <v>12.77</v>
      </c>
    </row>
    <row r="92" spans="1:12" ht="15" x14ac:dyDescent="0.25">
      <c r="A92" s="23"/>
      <c r="B92" s="15"/>
      <c r="C92" s="11"/>
      <c r="D92" s="7" t="s">
        <v>27</v>
      </c>
      <c r="E92" s="41" t="s">
        <v>66</v>
      </c>
      <c r="F92" s="42">
        <v>90</v>
      </c>
      <c r="G92" s="42">
        <v>28.8</v>
      </c>
      <c r="H92" s="42">
        <v>16.2</v>
      </c>
      <c r="I92" s="42">
        <v>0.9</v>
      </c>
      <c r="J92" s="42">
        <v>259.2</v>
      </c>
      <c r="K92" s="43">
        <v>498</v>
      </c>
      <c r="L92" s="42">
        <v>39.380000000000003</v>
      </c>
    </row>
    <row r="93" spans="1:12" ht="15" x14ac:dyDescent="0.25">
      <c r="A93" s="23"/>
      <c r="B93" s="15"/>
      <c r="C93" s="11"/>
      <c r="D93" s="7" t="s">
        <v>28</v>
      </c>
      <c r="E93" s="41" t="s">
        <v>63</v>
      </c>
      <c r="F93" s="42">
        <v>150</v>
      </c>
      <c r="G93" s="42">
        <v>3.55</v>
      </c>
      <c r="H93" s="42">
        <v>6.47</v>
      </c>
      <c r="I93" s="42">
        <v>23.75</v>
      </c>
      <c r="J93" s="42">
        <v>269.8</v>
      </c>
      <c r="K93" s="43">
        <v>516</v>
      </c>
      <c r="L93" s="42">
        <v>6.26</v>
      </c>
    </row>
    <row r="94" spans="1:12" ht="15" x14ac:dyDescent="0.25">
      <c r="A94" s="23"/>
      <c r="B94" s="15"/>
      <c r="C94" s="11"/>
      <c r="D94" s="7" t="s">
        <v>29</v>
      </c>
      <c r="E94" s="41" t="s">
        <v>64</v>
      </c>
      <c r="F94" s="42">
        <v>200</v>
      </c>
      <c r="G94" s="42">
        <v>0.36</v>
      </c>
      <c r="H94" s="42"/>
      <c r="I94" s="42">
        <v>24.34</v>
      </c>
      <c r="J94" s="42">
        <v>101.2</v>
      </c>
      <c r="K94" s="43">
        <v>704</v>
      </c>
      <c r="L94" s="42">
        <v>8.43</v>
      </c>
    </row>
    <row r="95" spans="1:12" ht="15" x14ac:dyDescent="0.25">
      <c r="A95" s="23"/>
      <c r="B95" s="15"/>
      <c r="C95" s="11"/>
      <c r="D95" s="7" t="s">
        <v>30</v>
      </c>
      <c r="E95" s="41" t="s">
        <v>22</v>
      </c>
      <c r="F95" s="42">
        <v>80</v>
      </c>
      <c r="G95" s="42">
        <v>2.9</v>
      </c>
      <c r="H95" s="42">
        <v>0.5</v>
      </c>
      <c r="I95" s="42">
        <v>24.14</v>
      </c>
      <c r="J95" s="42">
        <v>115.6</v>
      </c>
      <c r="K95" s="43"/>
      <c r="L95" s="42">
        <v>5.63</v>
      </c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73.2</v>
      </c>
      <c r="H99" s="19">
        <f t="shared" ref="H99" si="47">SUM(H90:H98)</f>
        <v>43.41</v>
      </c>
      <c r="I99" s="19">
        <f t="shared" ref="I99" si="48">SUM(I90:I98)</f>
        <v>95.31</v>
      </c>
      <c r="J99" s="19">
        <f t="shared" ref="J99:L99" si="49">SUM(J90:J98)</f>
        <v>1035.9499999999998</v>
      </c>
      <c r="K99" s="25"/>
      <c r="L99" s="19">
        <f t="shared" si="49"/>
        <v>79.91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780</v>
      </c>
      <c r="G100" s="32">
        <f t="shared" ref="G100" si="50">G89+G99</f>
        <v>73.2</v>
      </c>
      <c r="H100" s="32">
        <f t="shared" ref="H100" si="51">H89+H99</f>
        <v>43.41</v>
      </c>
      <c r="I100" s="32">
        <f t="shared" ref="I100" si="52">I89+I99</f>
        <v>95.31</v>
      </c>
      <c r="J100" s="32">
        <f t="shared" ref="J100:L100" si="53">J89+J99</f>
        <v>1035.9499999999998</v>
      </c>
      <c r="K100" s="32"/>
      <c r="L100" s="32">
        <f t="shared" si="53"/>
        <v>79.91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 t="s">
        <v>67</v>
      </c>
      <c r="F109" s="42">
        <v>50</v>
      </c>
      <c r="G109" s="42">
        <v>1.2</v>
      </c>
      <c r="H109" s="42">
        <v>3.3</v>
      </c>
      <c r="I109" s="42">
        <v>11.7</v>
      </c>
      <c r="J109" s="42">
        <v>82</v>
      </c>
      <c r="K109" s="43" t="s">
        <v>52</v>
      </c>
      <c r="L109" s="42">
        <v>8.1300000000000008</v>
      </c>
    </row>
    <row r="110" spans="1:12" ht="15" x14ac:dyDescent="0.25">
      <c r="A110" s="23"/>
      <c r="B110" s="15"/>
      <c r="C110" s="11"/>
      <c r="D110" s="7" t="s">
        <v>26</v>
      </c>
      <c r="E110" s="41" t="s">
        <v>65</v>
      </c>
      <c r="F110" s="42">
        <v>200</v>
      </c>
      <c r="G110" s="42">
        <v>4.67</v>
      </c>
      <c r="H110" s="42">
        <v>3.14</v>
      </c>
      <c r="I110" s="42">
        <v>11.84</v>
      </c>
      <c r="J110" s="42">
        <v>96.64</v>
      </c>
      <c r="K110" s="43">
        <v>134</v>
      </c>
      <c r="L110" s="42">
        <v>16.84</v>
      </c>
    </row>
    <row r="111" spans="1:12" ht="15" x14ac:dyDescent="0.25">
      <c r="A111" s="23"/>
      <c r="B111" s="15"/>
      <c r="C111" s="11"/>
      <c r="D111" s="7" t="s">
        <v>27</v>
      </c>
      <c r="E111" s="41" t="s">
        <v>68</v>
      </c>
      <c r="F111" s="42">
        <v>90</v>
      </c>
      <c r="G111" s="42">
        <v>19.8</v>
      </c>
      <c r="H111" s="42">
        <v>18.899999999999999</v>
      </c>
      <c r="I111" s="42">
        <v>5.4</v>
      </c>
      <c r="J111" s="42">
        <v>216</v>
      </c>
      <c r="K111" s="43">
        <v>463</v>
      </c>
      <c r="L111" s="42">
        <v>24.45</v>
      </c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 t="s">
        <v>69</v>
      </c>
      <c r="F113" s="42">
        <v>200</v>
      </c>
      <c r="G113" s="42"/>
      <c r="H113" s="42"/>
      <c r="I113" s="42">
        <v>38.869999999999997</v>
      </c>
      <c r="J113" s="42">
        <v>165.4</v>
      </c>
      <c r="K113" s="43" t="s">
        <v>52</v>
      </c>
      <c r="L113" s="42">
        <v>8.75</v>
      </c>
    </row>
    <row r="114" spans="1:12" ht="15" x14ac:dyDescent="0.25">
      <c r="A114" s="23"/>
      <c r="B114" s="15"/>
      <c r="C114" s="11"/>
      <c r="D114" s="7" t="s">
        <v>30</v>
      </c>
      <c r="E114" s="41" t="s">
        <v>22</v>
      </c>
      <c r="F114" s="42">
        <v>80</v>
      </c>
      <c r="G114" s="42">
        <v>2.9</v>
      </c>
      <c r="H114" s="42">
        <v>0.5</v>
      </c>
      <c r="I114" s="42">
        <v>24.14</v>
      </c>
      <c r="J114" s="42">
        <v>115.6</v>
      </c>
      <c r="K114" s="43"/>
      <c r="L114" s="42">
        <v>4.5</v>
      </c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620</v>
      </c>
      <c r="G118" s="19">
        <f t="shared" ref="G118:J118" si="56">SUM(G109:G117)</f>
        <v>28.57</v>
      </c>
      <c r="H118" s="19">
        <f t="shared" si="56"/>
        <v>25.839999999999996</v>
      </c>
      <c r="I118" s="19">
        <f t="shared" si="56"/>
        <v>91.95</v>
      </c>
      <c r="J118" s="19">
        <f t="shared" si="56"/>
        <v>675.64</v>
      </c>
      <c r="K118" s="25"/>
      <c r="L118" s="19">
        <f t="shared" ref="L118" si="57">SUM(L109:L117)</f>
        <v>62.67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620</v>
      </c>
      <c r="G119" s="32">
        <f t="shared" ref="G119" si="58">G108+G118</f>
        <v>28.57</v>
      </c>
      <c r="H119" s="32">
        <f t="shared" ref="H119" si="59">H108+H118</f>
        <v>25.839999999999996</v>
      </c>
      <c r="I119" s="32">
        <f t="shared" ref="I119" si="60">I108+I118</f>
        <v>91.95</v>
      </c>
      <c r="J119" s="32">
        <f t="shared" ref="J119:L119" si="61">J108+J118</f>
        <v>675.64</v>
      </c>
      <c r="K119" s="32"/>
      <c r="L119" s="32">
        <f t="shared" si="61"/>
        <v>62.67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 t="s">
        <v>70</v>
      </c>
      <c r="F128" s="42">
        <v>50</v>
      </c>
      <c r="G128" s="42">
        <v>0.4</v>
      </c>
      <c r="H128" s="42">
        <v>0.04</v>
      </c>
      <c r="I128" s="42">
        <v>1.7</v>
      </c>
      <c r="J128" s="42">
        <v>9.42</v>
      </c>
      <c r="K128" s="43">
        <v>524</v>
      </c>
      <c r="L128" s="42">
        <v>13.51</v>
      </c>
    </row>
    <row r="129" spans="1:12" ht="15" x14ac:dyDescent="0.25">
      <c r="A129" s="14"/>
      <c r="B129" s="15"/>
      <c r="C129" s="11"/>
      <c r="D129" s="7" t="s">
        <v>26</v>
      </c>
      <c r="E129" s="41" t="s">
        <v>71</v>
      </c>
      <c r="F129" s="42">
        <v>200</v>
      </c>
      <c r="G129" s="42">
        <v>5.18</v>
      </c>
      <c r="H129" s="42">
        <v>6.66</v>
      </c>
      <c r="I129" s="42">
        <v>7.94</v>
      </c>
      <c r="J129" s="42">
        <v>212.64</v>
      </c>
      <c r="K129" s="43">
        <v>135</v>
      </c>
      <c r="L129" s="42">
        <v>17.329999999999998</v>
      </c>
    </row>
    <row r="130" spans="1:12" ht="15" x14ac:dyDescent="0.25">
      <c r="A130" s="14"/>
      <c r="B130" s="15"/>
      <c r="C130" s="11"/>
      <c r="D130" s="7" t="s">
        <v>27</v>
      </c>
      <c r="E130" s="41" t="s">
        <v>72</v>
      </c>
      <c r="F130" s="42">
        <v>90</v>
      </c>
      <c r="G130" s="42">
        <v>15.3</v>
      </c>
      <c r="H130" s="42">
        <v>8.1</v>
      </c>
      <c r="I130" s="42">
        <v>4.5</v>
      </c>
      <c r="J130" s="42">
        <v>145.80000000000001</v>
      </c>
      <c r="K130" s="43">
        <v>394</v>
      </c>
      <c r="L130" s="42">
        <v>13.13</v>
      </c>
    </row>
    <row r="131" spans="1:12" ht="15" x14ac:dyDescent="0.25">
      <c r="A131" s="14"/>
      <c r="B131" s="15"/>
      <c r="C131" s="11"/>
      <c r="D131" s="7" t="s">
        <v>28</v>
      </c>
      <c r="E131" s="41" t="s">
        <v>73</v>
      </c>
      <c r="F131" s="42">
        <v>150</v>
      </c>
      <c r="G131" s="42">
        <v>3</v>
      </c>
      <c r="H131" s="42">
        <v>7.5</v>
      </c>
      <c r="I131" s="42">
        <v>29.7</v>
      </c>
      <c r="J131" s="42">
        <v>203.7</v>
      </c>
      <c r="K131" s="43">
        <v>482</v>
      </c>
      <c r="L131" s="42">
        <v>8.9499999999999993</v>
      </c>
    </row>
    <row r="132" spans="1:12" ht="15" x14ac:dyDescent="0.25">
      <c r="A132" s="14"/>
      <c r="B132" s="15"/>
      <c r="C132" s="11"/>
      <c r="D132" s="7" t="s">
        <v>29</v>
      </c>
      <c r="E132" s="41" t="s">
        <v>64</v>
      </c>
      <c r="F132" s="42">
        <v>200</v>
      </c>
      <c r="G132" s="42">
        <v>0.36</v>
      </c>
      <c r="H132" s="42"/>
      <c r="I132" s="42">
        <v>24.34</v>
      </c>
      <c r="J132" s="42">
        <v>101.2</v>
      </c>
      <c r="K132" s="43">
        <v>634</v>
      </c>
      <c r="L132" s="42">
        <v>8.43</v>
      </c>
    </row>
    <row r="133" spans="1:12" ht="15" x14ac:dyDescent="0.25">
      <c r="A133" s="14"/>
      <c r="B133" s="15"/>
      <c r="C133" s="11"/>
      <c r="D133" s="7" t="s">
        <v>30</v>
      </c>
      <c r="E133" s="41" t="s">
        <v>22</v>
      </c>
      <c r="F133" s="42">
        <v>60</v>
      </c>
      <c r="G133" s="42">
        <v>2.9</v>
      </c>
      <c r="H133" s="42">
        <v>0.5</v>
      </c>
      <c r="I133" s="42">
        <v>24.14</v>
      </c>
      <c r="J133" s="42">
        <v>115.6</v>
      </c>
      <c r="K133" s="43"/>
      <c r="L133" s="42">
        <v>6</v>
      </c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27.14</v>
      </c>
      <c r="H137" s="19">
        <f t="shared" si="64"/>
        <v>22.8</v>
      </c>
      <c r="I137" s="19">
        <f t="shared" si="64"/>
        <v>92.320000000000007</v>
      </c>
      <c r="J137" s="19">
        <f t="shared" si="64"/>
        <v>788.36</v>
      </c>
      <c r="K137" s="25"/>
      <c r="L137" s="19">
        <f t="shared" ref="L137" si="65">SUM(L128:L136)</f>
        <v>67.349999999999994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750</v>
      </c>
      <c r="G138" s="32">
        <f t="shared" ref="G138" si="66">G127+G137</f>
        <v>27.14</v>
      </c>
      <c r="H138" s="32">
        <f t="shared" ref="H138" si="67">H127+H137</f>
        <v>22.8</v>
      </c>
      <c r="I138" s="32">
        <f t="shared" ref="I138" si="68">I127+I137</f>
        <v>92.320000000000007</v>
      </c>
      <c r="J138" s="32">
        <f t="shared" ref="J138:L138" si="69">J127+J137</f>
        <v>788.36</v>
      </c>
      <c r="K138" s="32"/>
      <c r="L138" s="32">
        <f t="shared" si="69"/>
        <v>67.349999999999994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 t="s">
        <v>74</v>
      </c>
      <c r="F147" s="42">
        <v>100</v>
      </c>
      <c r="G147" s="42">
        <v>4.2</v>
      </c>
      <c r="H147" s="42">
        <v>14.8</v>
      </c>
      <c r="I147" s="42">
        <v>15.4</v>
      </c>
      <c r="J147" s="42">
        <v>212</v>
      </c>
      <c r="K147" s="43" t="s">
        <v>52</v>
      </c>
      <c r="L147" s="42">
        <v>4.2</v>
      </c>
    </row>
    <row r="148" spans="1:12" ht="15" x14ac:dyDescent="0.25">
      <c r="A148" s="23"/>
      <c r="B148" s="15"/>
      <c r="C148" s="11"/>
      <c r="D148" s="7" t="s">
        <v>26</v>
      </c>
      <c r="E148" s="41" t="s">
        <v>75</v>
      </c>
      <c r="F148" s="42">
        <v>200</v>
      </c>
      <c r="G148" s="42">
        <v>13.51</v>
      </c>
      <c r="H148" s="42">
        <v>3.09</v>
      </c>
      <c r="I148" s="42">
        <v>21.37</v>
      </c>
      <c r="J148" s="42">
        <v>171.8</v>
      </c>
      <c r="K148" s="43">
        <v>181</v>
      </c>
      <c r="L148" s="42">
        <v>19.64</v>
      </c>
    </row>
    <row r="149" spans="1:12" ht="15" x14ac:dyDescent="0.25">
      <c r="A149" s="23"/>
      <c r="B149" s="15"/>
      <c r="C149" s="11"/>
      <c r="D149" s="7" t="s">
        <v>27</v>
      </c>
      <c r="E149" s="41" t="s">
        <v>76</v>
      </c>
      <c r="F149" s="42">
        <v>150</v>
      </c>
      <c r="G149" s="42">
        <v>25.34</v>
      </c>
      <c r="H149" s="42">
        <v>13.76</v>
      </c>
      <c r="I149" s="42">
        <v>51.18</v>
      </c>
      <c r="J149" s="42">
        <v>569.55999999999995</v>
      </c>
      <c r="K149" s="43">
        <v>436</v>
      </c>
      <c r="L149" s="42">
        <v>24.5</v>
      </c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 t="s">
        <v>69</v>
      </c>
      <c r="F151" s="42">
        <v>200</v>
      </c>
      <c r="G151" s="42">
        <v>0.3</v>
      </c>
      <c r="H151" s="42"/>
      <c r="I151" s="42">
        <v>21.4</v>
      </c>
      <c r="J151" s="42">
        <v>81</v>
      </c>
      <c r="K151" s="43" t="s">
        <v>77</v>
      </c>
      <c r="L151" s="42">
        <v>8.75</v>
      </c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650</v>
      </c>
      <c r="G156" s="19">
        <f t="shared" ref="G156:J156" si="72">SUM(G147:G155)</f>
        <v>43.349999999999994</v>
      </c>
      <c r="H156" s="19">
        <f t="shared" si="72"/>
        <v>31.65</v>
      </c>
      <c r="I156" s="19">
        <f t="shared" si="72"/>
        <v>109.35</v>
      </c>
      <c r="J156" s="19">
        <f t="shared" si="72"/>
        <v>1034.3599999999999</v>
      </c>
      <c r="K156" s="25"/>
      <c r="L156" s="19">
        <f t="shared" ref="L156" si="73">SUM(L147:L155)</f>
        <v>57.09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650</v>
      </c>
      <c r="G157" s="32">
        <f t="shared" ref="G157" si="74">G146+G156</f>
        <v>43.349999999999994</v>
      </c>
      <c r="H157" s="32">
        <f t="shared" ref="H157" si="75">H146+H156</f>
        <v>31.65</v>
      </c>
      <c r="I157" s="32">
        <f t="shared" ref="I157" si="76">I146+I156</f>
        <v>109.35</v>
      </c>
      <c r="J157" s="32">
        <f t="shared" ref="J157:L157" si="77">J146+J156</f>
        <v>1034.3599999999999</v>
      </c>
      <c r="K157" s="32"/>
      <c r="L157" s="32">
        <f t="shared" si="77"/>
        <v>57.09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 t="s">
        <v>79</v>
      </c>
      <c r="F166" s="42">
        <v>60</v>
      </c>
      <c r="G166" s="42">
        <v>0.77</v>
      </c>
      <c r="H166" s="42">
        <v>3.19</v>
      </c>
      <c r="I166" s="42">
        <v>5.1100000000000003</v>
      </c>
      <c r="J166" s="42">
        <v>38.4</v>
      </c>
      <c r="K166" s="43"/>
      <c r="L166" s="42">
        <v>3.6</v>
      </c>
    </row>
    <row r="167" spans="1:12" ht="15" x14ac:dyDescent="0.25">
      <c r="A167" s="23"/>
      <c r="B167" s="15"/>
      <c r="C167" s="11"/>
      <c r="D167" s="7" t="s">
        <v>26</v>
      </c>
      <c r="E167" s="41" t="s">
        <v>78</v>
      </c>
      <c r="F167" s="42">
        <v>200</v>
      </c>
      <c r="G167" s="42">
        <v>5.0999999999999996</v>
      </c>
      <c r="H167" s="42">
        <v>6.88</v>
      </c>
      <c r="I167" s="42">
        <v>28.18</v>
      </c>
      <c r="J167" s="42">
        <v>256.56</v>
      </c>
      <c r="K167" s="43">
        <v>134</v>
      </c>
      <c r="L167" s="42">
        <v>22.61</v>
      </c>
    </row>
    <row r="168" spans="1:12" ht="15" x14ac:dyDescent="0.25">
      <c r="A168" s="23"/>
      <c r="B168" s="15"/>
      <c r="C168" s="11"/>
      <c r="D168" s="7" t="s">
        <v>27</v>
      </c>
      <c r="E168" s="41" t="s">
        <v>80</v>
      </c>
      <c r="F168" s="42">
        <v>90</v>
      </c>
      <c r="G168" s="42">
        <v>9.9</v>
      </c>
      <c r="H168" s="42">
        <v>12.6</v>
      </c>
      <c r="I168" s="42">
        <v>9.9</v>
      </c>
      <c r="J168" s="42">
        <v>514.79999999999995</v>
      </c>
      <c r="K168" s="43">
        <v>461</v>
      </c>
      <c r="L168" s="42">
        <v>18.72</v>
      </c>
    </row>
    <row r="169" spans="1:12" ht="15" x14ac:dyDescent="0.25">
      <c r="A169" s="23"/>
      <c r="B169" s="15"/>
      <c r="C169" s="11"/>
      <c r="D169" s="7" t="s">
        <v>28</v>
      </c>
      <c r="E169" s="41" t="s">
        <v>81</v>
      </c>
      <c r="F169" s="42">
        <v>150</v>
      </c>
      <c r="G169" s="42">
        <v>12.25</v>
      </c>
      <c r="H169" s="42">
        <v>1.25</v>
      </c>
      <c r="I169" s="42">
        <v>30.93</v>
      </c>
      <c r="J169" s="42">
        <v>142.5</v>
      </c>
      <c r="K169" s="43">
        <v>330</v>
      </c>
      <c r="L169" s="42">
        <v>8.65</v>
      </c>
    </row>
    <row r="170" spans="1:12" ht="15" x14ac:dyDescent="0.25">
      <c r="A170" s="23"/>
      <c r="B170" s="15"/>
      <c r="C170" s="11"/>
      <c r="D170" s="7" t="s">
        <v>29</v>
      </c>
      <c r="E170" s="41" t="s">
        <v>82</v>
      </c>
      <c r="F170" s="42">
        <v>200</v>
      </c>
      <c r="G170" s="42">
        <v>0.2</v>
      </c>
      <c r="H170" s="42"/>
      <c r="I170" s="42">
        <v>15.1</v>
      </c>
      <c r="J170" s="42">
        <v>58</v>
      </c>
      <c r="K170" s="43">
        <v>685</v>
      </c>
      <c r="L170" s="42">
        <v>6.18</v>
      </c>
    </row>
    <row r="171" spans="1:12" ht="15" x14ac:dyDescent="0.25">
      <c r="A171" s="23"/>
      <c r="B171" s="15"/>
      <c r="C171" s="11"/>
      <c r="D171" s="7" t="s">
        <v>30</v>
      </c>
      <c r="E171" s="41" t="s">
        <v>22</v>
      </c>
      <c r="F171" s="42">
        <v>60</v>
      </c>
      <c r="G171" s="42">
        <v>2.9</v>
      </c>
      <c r="H171" s="42">
        <v>0.5</v>
      </c>
      <c r="I171" s="42">
        <v>24.14</v>
      </c>
      <c r="J171" s="42">
        <v>115.6</v>
      </c>
      <c r="K171" s="43"/>
      <c r="L171" s="42">
        <v>6</v>
      </c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80">SUM(G166:G174)</f>
        <v>31.119999999999997</v>
      </c>
      <c r="H175" s="19">
        <f t="shared" si="80"/>
        <v>24.42</v>
      </c>
      <c r="I175" s="19">
        <f t="shared" si="80"/>
        <v>113.36</v>
      </c>
      <c r="J175" s="19">
        <f t="shared" si="80"/>
        <v>1125.8599999999999</v>
      </c>
      <c r="K175" s="25"/>
      <c r="L175" s="19">
        <f t="shared" ref="L175" si="81">SUM(L166:L174)</f>
        <v>65.759999999999991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760</v>
      </c>
      <c r="G176" s="32">
        <f t="shared" ref="G176" si="82">G165+G175</f>
        <v>31.119999999999997</v>
      </c>
      <c r="H176" s="32">
        <f t="shared" ref="H176" si="83">H165+H175</f>
        <v>24.42</v>
      </c>
      <c r="I176" s="32">
        <f t="shared" ref="I176" si="84">I165+I175</f>
        <v>113.36</v>
      </c>
      <c r="J176" s="32">
        <f t="shared" ref="J176:L176" si="85">J165+J175</f>
        <v>1125.8599999999999</v>
      </c>
      <c r="K176" s="32"/>
      <c r="L176" s="32">
        <f t="shared" si="85"/>
        <v>65.759999999999991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 t="s">
        <v>57</v>
      </c>
      <c r="F185" s="42">
        <v>50</v>
      </c>
      <c r="G185" s="42">
        <v>0.87</v>
      </c>
      <c r="H185" s="42"/>
      <c r="I185" s="42">
        <v>5.4</v>
      </c>
      <c r="J185" s="42">
        <v>28</v>
      </c>
      <c r="K185" s="43"/>
      <c r="L185" s="42">
        <v>6</v>
      </c>
    </row>
    <row r="186" spans="1:12" ht="15" x14ac:dyDescent="0.25">
      <c r="A186" s="23"/>
      <c r="B186" s="15"/>
      <c r="C186" s="11"/>
      <c r="D186" s="7" t="s">
        <v>26</v>
      </c>
      <c r="E186" s="41" t="s">
        <v>83</v>
      </c>
      <c r="F186" s="42">
        <v>200</v>
      </c>
      <c r="G186" s="42">
        <v>2.2200000000000002</v>
      </c>
      <c r="H186" s="42">
        <v>5.78</v>
      </c>
      <c r="I186" s="42">
        <v>11.66</v>
      </c>
      <c r="J186" s="42">
        <v>207.2</v>
      </c>
      <c r="K186" s="43">
        <v>137</v>
      </c>
      <c r="L186" s="42">
        <v>19.59</v>
      </c>
    </row>
    <row r="187" spans="1:12" ht="15" x14ac:dyDescent="0.25">
      <c r="A187" s="23"/>
      <c r="B187" s="15"/>
      <c r="C187" s="11"/>
      <c r="D187" s="7" t="s">
        <v>27</v>
      </c>
      <c r="E187" s="41" t="s">
        <v>84</v>
      </c>
      <c r="F187" s="42">
        <v>200</v>
      </c>
      <c r="G187" s="42">
        <v>28</v>
      </c>
      <c r="H187" s="42">
        <v>24</v>
      </c>
      <c r="I187" s="42">
        <v>128</v>
      </c>
      <c r="J187" s="42">
        <v>624</v>
      </c>
      <c r="K187" s="43">
        <v>482</v>
      </c>
      <c r="L187" s="42">
        <v>22.62</v>
      </c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 t="s">
        <v>60</v>
      </c>
      <c r="F189" s="42">
        <v>200</v>
      </c>
      <c r="G189" s="42">
        <v>0.36</v>
      </c>
      <c r="H189" s="42"/>
      <c r="I189" s="42">
        <v>24.34</v>
      </c>
      <c r="J189" s="42">
        <v>101.2</v>
      </c>
      <c r="K189" s="43" t="s">
        <v>52</v>
      </c>
      <c r="L189" s="42">
        <v>8.75</v>
      </c>
    </row>
    <row r="190" spans="1:12" ht="15" x14ac:dyDescent="0.25">
      <c r="A190" s="23"/>
      <c r="B190" s="15"/>
      <c r="C190" s="11"/>
      <c r="D190" s="7" t="s">
        <v>30</v>
      </c>
      <c r="E190" s="41" t="s">
        <v>22</v>
      </c>
      <c r="F190" s="42">
        <v>60</v>
      </c>
      <c r="G190" s="42">
        <v>2.9</v>
      </c>
      <c r="H190" s="42">
        <v>0.5</v>
      </c>
      <c r="I190" s="42">
        <v>24.14</v>
      </c>
      <c r="J190" s="42">
        <v>115.6</v>
      </c>
      <c r="K190" s="43"/>
      <c r="L190" s="42">
        <v>6</v>
      </c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710</v>
      </c>
      <c r="G194" s="19">
        <f t="shared" ref="G194:J194" si="88">SUM(G185:G193)</f>
        <v>34.35</v>
      </c>
      <c r="H194" s="19">
        <f t="shared" si="88"/>
        <v>30.28</v>
      </c>
      <c r="I194" s="19">
        <f t="shared" si="88"/>
        <v>193.54000000000002</v>
      </c>
      <c r="J194" s="19">
        <f t="shared" si="88"/>
        <v>1076</v>
      </c>
      <c r="K194" s="25"/>
      <c r="L194" s="19">
        <f t="shared" ref="L194" si="89">SUM(L185:L193)</f>
        <v>62.96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710</v>
      </c>
      <c r="G195" s="32">
        <f t="shared" ref="G195" si="90">G184+G194</f>
        <v>34.35</v>
      </c>
      <c r="H195" s="32">
        <f t="shared" ref="H195" si="91">H184+H194</f>
        <v>30.28</v>
      </c>
      <c r="I195" s="32">
        <f t="shared" ref="I195" si="92">I184+I194</f>
        <v>193.54000000000002</v>
      </c>
      <c r="J195" s="32">
        <f t="shared" ref="J195:L195" si="93">J184+J194</f>
        <v>1076</v>
      </c>
      <c r="K195" s="32"/>
      <c r="L195" s="32">
        <f t="shared" si="93"/>
        <v>62.96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42.590999999999994</v>
      </c>
      <c r="H196" s="34">
        <f t="shared" si="94"/>
        <v>28.9</v>
      </c>
      <c r="I196" s="34">
        <f t="shared" si="94"/>
        <v>108.47800000000002</v>
      </c>
      <c r="J196" s="34">
        <f t="shared" si="94"/>
        <v>987.11699999999996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68.504000000000005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dcterms:created xsi:type="dcterms:W3CDTF">2022-05-16T14:23:56Z</dcterms:created>
  <dcterms:modified xsi:type="dcterms:W3CDTF">2023-10-12T09:10:27Z</dcterms:modified>
</cp:coreProperties>
</file>